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ed Alvarado\Documents\plantillas-gratis\Gas Mileage Calculator and Log\"/>
    </mc:Choice>
  </mc:AlternateContent>
  <xr:revisionPtr revIDLastSave="0" documentId="13_ncr:1_{75C97E37-B554-474B-ACE8-4BB5771878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culador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H14" i="1"/>
  <c r="H15" i="1"/>
  <c r="H16" i="1"/>
  <c r="H17" i="1"/>
  <c r="H18" i="1"/>
  <c r="H19" i="1"/>
  <c r="H20" i="1"/>
  <c r="H21" i="1"/>
  <c r="H22" i="1"/>
  <c r="H23" i="1"/>
  <c r="H24" i="1"/>
  <c r="H9" i="1"/>
  <c r="G14" i="1"/>
  <c r="G15" i="1"/>
  <c r="G16" i="1"/>
  <c r="G17" i="1"/>
  <c r="G18" i="1"/>
  <c r="G19" i="1"/>
  <c r="G20" i="1"/>
  <c r="G21" i="1"/>
  <c r="G22" i="1"/>
  <c r="G23" i="1"/>
  <c r="G24" i="1"/>
  <c r="G9" i="1"/>
  <c r="D10" i="1"/>
  <c r="G10" i="1" s="1"/>
  <c r="D11" i="1"/>
  <c r="G11" i="1" s="1"/>
  <c r="D12" i="1"/>
  <c r="H12" i="1" s="1"/>
  <c r="D13" i="1"/>
  <c r="H4" i="1" s="1"/>
  <c r="D14" i="1"/>
  <c r="D15" i="1"/>
  <c r="D16" i="1"/>
  <c r="D17" i="1"/>
  <c r="D18" i="1"/>
  <c r="D19" i="1"/>
  <c r="D20" i="1"/>
  <c r="D21" i="1"/>
  <c r="D22" i="1"/>
  <c r="D23" i="1"/>
  <c r="D24" i="1"/>
  <c r="D9" i="1"/>
  <c r="G3" i="1"/>
  <c r="H13" i="1" l="1"/>
  <c r="H3" i="1" s="1"/>
  <c r="H5" i="1" s="1"/>
  <c r="G13" i="1"/>
  <c r="G12" i="1"/>
  <c r="H11" i="1"/>
</calcChain>
</file>

<file path=xl/sharedStrings.xml><?xml version="1.0" encoding="utf-8"?>
<sst xmlns="http://schemas.openxmlformats.org/spreadsheetml/2006/main" count="17" uniqueCount="16">
  <si>
    <t>Lectura del odómetro</t>
  </si>
  <si>
    <t>Fecha</t>
  </si>
  <si>
    <t>KM</t>
  </si>
  <si>
    <t>Galones</t>
  </si>
  <si>
    <t>Costo</t>
  </si>
  <si>
    <t>Costo  por Kilometro</t>
  </si>
  <si>
    <t>Kilometros por galon</t>
  </si>
  <si>
    <t>Inicio</t>
  </si>
  <si>
    <t>Costo de combustible de viaje</t>
  </si>
  <si>
    <t>Distancia</t>
  </si>
  <si>
    <t>Instrucciones</t>
  </si>
  <si>
    <t>← Cambie las etiquetas si desea utilizar millas y litros en lugar de kilometros y galones</t>
  </si>
  <si>
    <t>← Cuando llene el tanque de combustible, ingrese la fecha, el odómetro, los galones y el costo</t>
  </si>
  <si>
    <t>← Las columnas resaltadas en azul contienen fórmulas</t>
  </si>
  <si>
    <t>← Ingrese la lectura inicial de su odómetro en la celda C8</t>
  </si>
  <si>
    <t>CALCULADORA PARA EL COSTO POR KILOMETRO RECORRIDO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</si>
</sst>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(* #,##0.00_);_(* \(#,##0.00\);_(* &quot;-&quot;??_);_(@_)"/>
    <numFmt numFmtId="173" formatCode="_-&quot;$&quot;* #,##0.0000_-;\-&quot;$&quot;* #,##0.0000_-;_-&quot;$&quot;* &quot;-&quot;??_-;_-@_-"/>
    <numFmt numFmtId="175" formatCode="_(* #,##0.0000_);_(* \(#,##0.00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16"/>
      <color theme="1"/>
      <name val="Aptos"/>
      <family val="2"/>
    </font>
    <font>
      <sz val="11"/>
      <color theme="1"/>
      <name val="Aptos"/>
      <family val="2"/>
    </font>
    <font>
      <sz val="11"/>
      <color theme="0"/>
      <name val="Aptos"/>
      <family val="2"/>
    </font>
    <font>
      <b/>
      <sz val="10"/>
      <color theme="4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 wrapText="1"/>
    </xf>
    <xf numFmtId="164" fontId="0" fillId="2" borderId="0" xfId="1" applyFont="1" applyFill="1" applyBorder="1" applyAlignment="1">
      <alignment horizontal="right" wrapText="1"/>
    </xf>
    <xf numFmtId="164" fontId="0" fillId="2" borderId="0" xfId="1" applyFont="1" applyFill="1" applyBorder="1" applyAlignment="1">
      <alignment horizontal="right"/>
    </xf>
    <xf numFmtId="164" fontId="2" fillId="2" borderId="0" xfId="1" applyFont="1" applyFill="1" applyBorder="1" applyAlignment="1">
      <alignment horizontal="right"/>
    </xf>
    <xf numFmtId="0" fontId="6" fillId="5" borderId="0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164" fontId="0" fillId="2" borderId="0" xfId="1" applyFont="1" applyFill="1" applyBorder="1"/>
    <xf numFmtId="14" fontId="0" fillId="3" borderId="0" xfId="0" applyNumberFormat="1" applyFill="1" applyBorder="1" applyAlignment="1">
      <alignment horizontal="center" vertical="center"/>
    </xf>
    <xf numFmtId="14" fontId="0" fillId="2" borderId="0" xfId="0" applyNumberFormat="1" applyFill="1" applyBorder="1" applyAlignment="1">
      <alignment horizontal="center" vertical="center"/>
    </xf>
    <xf numFmtId="0" fontId="0" fillId="0" borderId="0" xfId="0" applyFill="1" applyBorder="1"/>
    <xf numFmtId="14" fontId="0" fillId="0" borderId="0" xfId="0" applyNumberFormat="1" applyFill="1" applyBorder="1" applyAlignment="1">
      <alignment horizontal="center" vertical="center"/>
    </xf>
    <xf numFmtId="164" fontId="0" fillId="0" borderId="0" xfId="1" applyFont="1" applyFill="1" applyBorder="1"/>
    <xf numFmtId="0" fontId="0" fillId="0" borderId="0" xfId="0" applyFill="1" applyBorder="1" applyAlignment="1">
      <alignment horizontal="center" vertical="center"/>
    </xf>
    <xf numFmtId="0" fontId="0" fillId="4" borderId="0" xfId="0" applyFill="1" applyBorder="1"/>
    <xf numFmtId="0" fontId="4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3" fillId="4" borderId="0" xfId="0" applyFont="1" applyFill="1" applyBorder="1"/>
    <xf numFmtId="0" fontId="5" fillId="4" borderId="0" xfId="0" applyFont="1" applyFill="1" applyBorder="1"/>
    <xf numFmtId="0" fontId="7" fillId="4" borderId="0" xfId="0" applyFont="1" applyFill="1" applyBorder="1"/>
    <xf numFmtId="2" fontId="0" fillId="6" borderId="0" xfId="0" applyNumberFormat="1" applyFill="1" applyBorder="1"/>
    <xf numFmtId="1" fontId="0" fillId="6" borderId="0" xfId="0" applyNumberFormat="1" applyFill="1" applyBorder="1"/>
    <xf numFmtId="164" fontId="0" fillId="6" borderId="0" xfId="1" applyFont="1" applyFill="1" applyBorder="1"/>
    <xf numFmtId="0" fontId="0" fillId="3" borderId="0" xfId="0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2" fontId="0" fillId="6" borderId="0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44" fontId="0" fillId="3" borderId="0" xfId="2" applyFont="1" applyFill="1" applyBorder="1"/>
    <xf numFmtId="44" fontId="0" fillId="3" borderId="0" xfId="2" applyFont="1" applyFill="1" applyBorder="1" applyAlignment="1">
      <alignment horizontal="center" vertical="center"/>
    </xf>
    <xf numFmtId="173" fontId="0" fillId="6" borderId="0" xfId="2" applyNumberFormat="1" applyFont="1" applyFill="1" applyBorder="1"/>
    <xf numFmtId="44" fontId="0" fillId="4" borderId="0" xfId="2" applyFont="1" applyFill="1" applyBorder="1"/>
    <xf numFmtId="44" fontId="6" fillId="5" borderId="0" xfId="2" applyFont="1" applyFill="1" applyBorder="1" applyAlignment="1">
      <alignment horizontal="center" vertical="center"/>
    </xf>
    <xf numFmtId="44" fontId="0" fillId="2" borderId="0" xfId="2" applyFont="1" applyFill="1" applyBorder="1"/>
    <xf numFmtId="44" fontId="0" fillId="0" borderId="0" xfId="2" applyFont="1" applyFill="1" applyBorder="1"/>
    <xf numFmtId="44" fontId="0" fillId="0" borderId="0" xfId="2" applyFont="1" applyBorder="1"/>
    <xf numFmtId="175" fontId="0" fillId="2" borderId="0" xfId="1" applyNumberFormat="1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abSelected="1" zoomScale="115" zoomScaleNormal="115" workbookViewId="0">
      <selection activeCell="B1" sqref="B1:H1"/>
    </sheetView>
  </sheetViews>
  <sheetFormatPr baseColWidth="10" defaultRowHeight="15" x14ac:dyDescent="0.25"/>
  <cols>
    <col min="1" max="1" width="3.28515625" style="17" customWidth="1"/>
    <col min="2" max="2" width="15.7109375" style="2" customWidth="1"/>
    <col min="3" max="3" width="22.7109375" style="2" customWidth="1"/>
    <col min="4" max="5" width="15.7109375" style="2" customWidth="1"/>
    <col min="6" max="6" width="15.7109375" style="37" customWidth="1"/>
    <col min="7" max="7" width="17.7109375" style="1" customWidth="1"/>
    <col min="8" max="8" width="14.42578125" style="1" customWidth="1"/>
    <col min="9" max="9" width="3.42578125" style="1" customWidth="1"/>
    <col min="10" max="16384" width="11.42578125" style="1"/>
  </cols>
  <sheetData>
    <row r="1" spans="2:19" ht="42.75" customHeight="1" x14ac:dyDescent="0.25">
      <c r="B1" s="18" t="s">
        <v>15</v>
      </c>
      <c r="C1" s="18"/>
      <c r="D1" s="18"/>
      <c r="E1" s="18"/>
      <c r="F1" s="18"/>
      <c r="G1" s="18"/>
      <c r="H1" s="18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2:19" ht="26.25" customHeight="1" x14ac:dyDescent="0.25">
      <c r="B2" s="19"/>
      <c r="C2" s="19"/>
      <c r="D2" s="19"/>
      <c r="E2" s="19"/>
      <c r="F2" s="33"/>
      <c r="G2" s="3" t="s">
        <v>8</v>
      </c>
      <c r="H2" s="3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2:19" ht="30" x14ac:dyDescent="0.25">
      <c r="B3" s="19"/>
      <c r="C3" s="19"/>
      <c r="D3" s="19"/>
      <c r="E3" s="19"/>
      <c r="F3" s="33"/>
      <c r="G3" s="4" t="str">
        <f>H7</f>
        <v>Costo  por Kilometro</v>
      </c>
      <c r="H3" s="38">
        <f>AVERAGE(H9:H24)</f>
        <v>0.18880308880308883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2:19" x14ac:dyDescent="0.25">
      <c r="B4" s="19"/>
      <c r="C4" s="19"/>
      <c r="D4" s="19"/>
      <c r="E4" s="19"/>
      <c r="F4" s="33"/>
      <c r="G4" s="5" t="s">
        <v>9</v>
      </c>
      <c r="H4" s="10">
        <f>SUM(D9:D24)</f>
        <v>1370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2:19" x14ac:dyDescent="0.25">
      <c r="B5" s="19"/>
      <c r="C5" s="19"/>
      <c r="D5" s="19"/>
      <c r="E5" s="19"/>
      <c r="F5" s="33"/>
      <c r="G5" s="6" t="s">
        <v>4</v>
      </c>
      <c r="H5" s="35">
        <f>H4*H3</f>
        <v>258.66023166023172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2:19" x14ac:dyDescent="0.25">
      <c r="B6" s="19"/>
      <c r="C6" s="19"/>
      <c r="D6" s="19"/>
      <c r="E6" s="19"/>
      <c r="F6" s="33"/>
      <c r="G6" s="20"/>
      <c r="H6" s="21"/>
      <c r="I6" s="17"/>
      <c r="J6" s="22" t="s">
        <v>10</v>
      </c>
      <c r="K6" s="17"/>
      <c r="L6" s="17"/>
      <c r="M6" s="17"/>
      <c r="N6" s="17"/>
      <c r="O6" s="17"/>
      <c r="P6" s="17"/>
      <c r="Q6" s="17"/>
      <c r="R6" s="17"/>
      <c r="S6" s="17"/>
    </row>
    <row r="7" spans="2:19" ht="33.75" customHeight="1" x14ac:dyDescent="0.25">
      <c r="B7" s="7" t="s">
        <v>1</v>
      </c>
      <c r="C7" s="7" t="s">
        <v>0</v>
      </c>
      <c r="D7" s="7" t="s">
        <v>2</v>
      </c>
      <c r="E7" s="7" t="s">
        <v>3</v>
      </c>
      <c r="F7" s="34" t="s">
        <v>4</v>
      </c>
      <c r="G7" s="8" t="s">
        <v>6</v>
      </c>
      <c r="H7" s="8" t="s">
        <v>5</v>
      </c>
      <c r="I7" s="17"/>
      <c r="J7" s="17" t="s">
        <v>11</v>
      </c>
      <c r="K7" s="17"/>
      <c r="L7" s="17"/>
      <c r="M7" s="17"/>
      <c r="N7" s="17"/>
      <c r="O7" s="17"/>
      <c r="P7" s="17"/>
      <c r="Q7" s="17"/>
      <c r="R7" s="17"/>
      <c r="S7" s="17"/>
    </row>
    <row r="8" spans="2:19" ht="20.100000000000001" customHeight="1" x14ac:dyDescent="0.25">
      <c r="B8" s="9" t="s">
        <v>7</v>
      </c>
      <c r="C8" s="9">
        <v>1000</v>
      </c>
      <c r="D8" s="28"/>
      <c r="E8" s="27"/>
      <c r="F8" s="35"/>
      <c r="G8" s="24"/>
      <c r="H8" s="25"/>
      <c r="I8" s="17"/>
      <c r="J8" s="17" t="s">
        <v>14</v>
      </c>
      <c r="K8" s="17"/>
      <c r="L8" s="17"/>
      <c r="M8" s="17"/>
      <c r="N8" s="17"/>
      <c r="O8" s="17"/>
      <c r="P8" s="17"/>
      <c r="Q8" s="17"/>
      <c r="R8" s="17"/>
      <c r="S8" s="17"/>
    </row>
    <row r="9" spans="2:19" ht="20.100000000000001" customHeight="1" x14ac:dyDescent="0.25">
      <c r="B9" s="11">
        <v>45139</v>
      </c>
      <c r="C9" s="26">
        <v>1350</v>
      </c>
      <c r="D9" s="28">
        <f>IF(C9="","",C9-C8)</f>
        <v>350</v>
      </c>
      <c r="E9" s="26">
        <v>16</v>
      </c>
      <c r="F9" s="31">
        <v>64</v>
      </c>
      <c r="G9" s="23">
        <f>IF(OR(D9="",E9=""),"",D9/E9)</f>
        <v>21.875</v>
      </c>
      <c r="H9" s="32">
        <f>IF(OR(D9="",E9=""),"",F9/D9)</f>
        <v>0.18285714285714286</v>
      </c>
      <c r="I9" s="17"/>
      <c r="J9" s="17" t="s">
        <v>12</v>
      </c>
      <c r="K9" s="17"/>
      <c r="L9" s="17"/>
      <c r="M9" s="17"/>
      <c r="N9" s="17"/>
      <c r="O9" s="17"/>
      <c r="P9" s="17"/>
      <c r="Q9" s="17"/>
      <c r="R9" s="17"/>
      <c r="S9" s="17"/>
    </row>
    <row r="10" spans="2:19" ht="20.100000000000001" customHeight="1" x14ac:dyDescent="0.25">
      <c r="B10" s="12">
        <v>45140</v>
      </c>
      <c r="C10" s="9">
        <v>1720</v>
      </c>
      <c r="D10" s="28">
        <f t="shared" ref="D10:D24" si="0">IF(C10="","",C10-C9)</f>
        <v>370</v>
      </c>
      <c r="E10" s="9">
        <v>17</v>
      </c>
      <c r="F10" s="35">
        <v>68</v>
      </c>
      <c r="G10" s="23">
        <f t="shared" ref="G10:G24" si="1">IF(OR(D10="",E10=""),"",D10/E10)</f>
        <v>21.764705882352942</v>
      </c>
      <c r="H10" s="32">
        <f t="shared" ref="H10:H24" si="2">IF(OR(D10="",E10=""),"",F10/D10)</f>
        <v>0.18378378378378379</v>
      </c>
      <c r="I10" s="17"/>
      <c r="J10" s="17" t="s">
        <v>13</v>
      </c>
      <c r="K10" s="17"/>
      <c r="L10" s="17"/>
      <c r="M10" s="17"/>
      <c r="N10" s="17"/>
      <c r="O10" s="17"/>
      <c r="P10" s="17"/>
      <c r="Q10" s="17"/>
      <c r="R10" s="17"/>
      <c r="S10" s="17"/>
    </row>
    <row r="11" spans="2:19" ht="20.100000000000001" customHeight="1" x14ac:dyDescent="0.25">
      <c r="B11" s="11">
        <v>45141</v>
      </c>
      <c r="C11" s="26">
        <v>2020</v>
      </c>
      <c r="D11" s="28">
        <f t="shared" si="0"/>
        <v>300</v>
      </c>
      <c r="E11" s="26">
        <v>15</v>
      </c>
      <c r="F11" s="30">
        <v>60</v>
      </c>
      <c r="G11" s="23">
        <f t="shared" si="1"/>
        <v>20</v>
      </c>
      <c r="H11" s="32">
        <f t="shared" si="2"/>
        <v>0.2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2:19" ht="20.100000000000001" customHeight="1" x14ac:dyDescent="0.25">
      <c r="B12" s="12">
        <v>45142</v>
      </c>
      <c r="C12" s="9">
        <v>2370</v>
      </c>
      <c r="D12" s="28">
        <f t="shared" si="0"/>
        <v>350</v>
      </c>
      <c r="E12" s="9">
        <v>16</v>
      </c>
      <c r="F12" s="35">
        <v>66</v>
      </c>
      <c r="G12" s="23">
        <f t="shared" si="1"/>
        <v>21.875</v>
      </c>
      <c r="H12" s="32">
        <f t="shared" si="2"/>
        <v>0.18857142857142858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2:19" ht="20.100000000000001" customHeight="1" x14ac:dyDescent="0.25">
      <c r="B13" s="11">
        <v>45143</v>
      </c>
      <c r="C13" s="26"/>
      <c r="D13" s="28" t="str">
        <f t="shared" si="0"/>
        <v/>
      </c>
      <c r="E13" s="26"/>
      <c r="F13" s="30"/>
      <c r="G13" s="23" t="str">
        <f t="shared" si="1"/>
        <v/>
      </c>
      <c r="H13" s="32" t="str">
        <f t="shared" si="2"/>
        <v/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2:19" ht="20.100000000000001" customHeight="1" x14ac:dyDescent="0.25">
      <c r="B14" s="12">
        <v>45144</v>
      </c>
      <c r="C14" s="9"/>
      <c r="D14" s="28" t="str">
        <f t="shared" si="0"/>
        <v/>
      </c>
      <c r="E14" s="9"/>
      <c r="F14" s="35"/>
      <c r="G14" s="23" t="str">
        <f t="shared" si="1"/>
        <v/>
      </c>
      <c r="H14" s="32" t="str">
        <f t="shared" si="2"/>
        <v/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2:19" ht="20.100000000000001" customHeight="1" x14ac:dyDescent="0.25">
      <c r="B15" s="11">
        <v>45145</v>
      </c>
      <c r="C15" s="26"/>
      <c r="D15" s="28" t="str">
        <f t="shared" si="0"/>
        <v/>
      </c>
      <c r="E15" s="26"/>
      <c r="F15" s="30"/>
      <c r="G15" s="23" t="str">
        <f t="shared" si="1"/>
        <v/>
      </c>
      <c r="H15" s="32" t="str">
        <f t="shared" si="2"/>
        <v/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2:19" ht="20.100000000000001" customHeight="1" x14ac:dyDescent="0.25">
      <c r="B16" s="12">
        <v>45146</v>
      </c>
      <c r="C16" s="9"/>
      <c r="D16" s="28" t="str">
        <f t="shared" si="0"/>
        <v/>
      </c>
      <c r="E16" s="9"/>
      <c r="F16" s="35"/>
      <c r="G16" s="23" t="str">
        <f t="shared" si="1"/>
        <v/>
      </c>
      <c r="H16" s="32" t="str">
        <f t="shared" si="2"/>
        <v/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2:19" ht="20.100000000000001" customHeight="1" x14ac:dyDescent="0.25">
      <c r="B17" s="11">
        <v>45147</v>
      </c>
      <c r="C17" s="26"/>
      <c r="D17" s="28" t="str">
        <f t="shared" si="0"/>
        <v/>
      </c>
      <c r="E17" s="26"/>
      <c r="F17" s="30"/>
      <c r="G17" s="23" t="str">
        <f t="shared" si="1"/>
        <v/>
      </c>
      <c r="H17" s="32" t="str">
        <f t="shared" si="2"/>
        <v/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2:19" ht="20.100000000000001" customHeight="1" x14ac:dyDescent="0.25">
      <c r="B18" s="12">
        <v>45148</v>
      </c>
      <c r="C18" s="9"/>
      <c r="D18" s="28" t="str">
        <f t="shared" si="0"/>
        <v/>
      </c>
      <c r="E18" s="9"/>
      <c r="F18" s="35"/>
      <c r="G18" s="23" t="str">
        <f t="shared" si="1"/>
        <v/>
      </c>
      <c r="H18" s="32" t="str">
        <f t="shared" si="2"/>
        <v/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2:19" ht="20.100000000000001" customHeight="1" x14ac:dyDescent="0.25">
      <c r="B19" s="11">
        <v>45149</v>
      </c>
      <c r="C19" s="26"/>
      <c r="D19" s="28" t="str">
        <f t="shared" si="0"/>
        <v/>
      </c>
      <c r="E19" s="26"/>
      <c r="F19" s="30"/>
      <c r="G19" s="23" t="str">
        <f t="shared" si="1"/>
        <v/>
      </c>
      <c r="H19" s="32" t="str">
        <f t="shared" si="2"/>
        <v/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2:19" ht="20.100000000000001" customHeight="1" x14ac:dyDescent="0.25">
      <c r="B20" s="12">
        <v>45150</v>
      </c>
      <c r="C20" s="9"/>
      <c r="D20" s="28" t="str">
        <f t="shared" si="0"/>
        <v/>
      </c>
      <c r="E20" s="9"/>
      <c r="F20" s="35"/>
      <c r="G20" s="23" t="str">
        <f t="shared" si="1"/>
        <v/>
      </c>
      <c r="H20" s="32" t="str">
        <f t="shared" si="2"/>
        <v/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2:19" ht="20.100000000000001" customHeight="1" x14ac:dyDescent="0.25">
      <c r="B21" s="11">
        <v>45151</v>
      </c>
      <c r="C21" s="26"/>
      <c r="D21" s="28" t="str">
        <f t="shared" si="0"/>
        <v/>
      </c>
      <c r="E21" s="26"/>
      <c r="F21" s="30"/>
      <c r="G21" s="23" t="str">
        <f t="shared" si="1"/>
        <v/>
      </c>
      <c r="H21" s="32" t="str">
        <f t="shared" si="2"/>
        <v/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2:19" ht="20.100000000000001" customHeight="1" x14ac:dyDescent="0.25">
      <c r="B22" s="12">
        <v>45152</v>
      </c>
      <c r="C22" s="9"/>
      <c r="D22" s="28" t="str">
        <f t="shared" si="0"/>
        <v/>
      </c>
      <c r="E22" s="27"/>
      <c r="F22" s="35"/>
      <c r="G22" s="23" t="str">
        <f t="shared" si="1"/>
        <v/>
      </c>
      <c r="H22" s="32" t="str">
        <f t="shared" si="2"/>
        <v/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2:19" ht="20.100000000000001" customHeight="1" x14ac:dyDescent="0.25">
      <c r="B23" s="11">
        <v>45153</v>
      </c>
      <c r="C23" s="26"/>
      <c r="D23" s="28" t="str">
        <f t="shared" si="0"/>
        <v/>
      </c>
      <c r="E23" s="26"/>
      <c r="F23" s="30"/>
      <c r="G23" s="23" t="str">
        <f t="shared" si="1"/>
        <v/>
      </c>
      <c r="H23" s="32" t="str">
        <f t="shared" si="2"/>
        <v/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2:19" ht="20.100000000000001" customHeight="1" x14ac:dyDescent="0.25">
      <c r="B24" s="12"/>
      <c r="C24" s="9"/>
      <c r="D24" s="28" t="str">
        <f t="shared" si="0"/>
        <v/>
      </c>
      <c r="E24" s="9"/>
      <c r="F24" s="35"/>
      <c r="G24" s="23" t="str">
        <f t="shared" si="1"/>
        <v/>
      </c>
      <c r="H24" s="32" t="str">
        <f t="shared" si="2"/>
        <v/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2:19" ht="20.100000000000001" customHeight="1" x14ac:dyDescent="0.25">
      <c r="B25" s="14"/>
      <c r="C25" s="16"/>
      <c r="D25" s="29"/>
      <c r="E25" s="16"/>
      <c r="F25" s="36"/>
      <c r="G25" s="13"/>
      <c r="H25" s="15"/>
      <c r="I25" s="13"/>
      <c r="J25" s="13"/>
    </row>
    <row r="26" spans="2:19" ht="20.100000000000001" customHeight="1" x14ac:dyDescent="0.25">
      <c r="B26" s="14"/>
      <c r="C26" s="16"/>
      <c r="D26" s="29"/>
      <c r="E26" s="16"/>
      <c r="F26" s="36"/>
      <c r="G26" s="13"/>
      <c r="H26" s="15"/>
      <c r="I26" s="13"/>
      <c r="J26" s="13"/>
    </row>
    <row r="27" spans="2:19" ht="20.100000000000001" customHeight="1" x14ac:dyDescent="0.25">
      <c r="B27" s="14"/>
      <c r="C27" s="16"/>
      <c r="D27" s="29"/>
      <c r="E27" s="16"/>
      <c r="F27" s="36"/>
      <c r="G27" s="13"/>
      <c r="H27" s="15"/>
      <c r="I27" s="13"/>
      <c r="J27" s="13"/>
    </row>
    <row r="28" spans="2:19" ht="20.100000000000001" customHeight="1" x14ac:dyDescent="0.25">
      <c r="B28" s="14"/>
      <c r="C28" s="16"/>
      <c r="D28" s="29"/>
      <c r="E28" s="16"/>
      <c r="F28" s="36"/>
      <c r="G28" s="13"/>
      <c r="H28" s="15"/>
      <c r="I28" s="13"/>
      <c r="J28" s="13"/>
    </row>
    <row r="29" spans="2:19" ht="20.100000000000001" customHeight="1" x14ac:dyDescent="0.25">
      <c r="B29" s="14"/>
      <c r="C29" s="16"/>
      <c r="D29" s="29"/>
      <c r="E29" s="16"/>
      <c r="F29" s="36"/>
      <c r="G29" s="13"/>
      <c r="H29" s="15"/>
      <c r="I29" s="13"/>
      <c r="J29" s="13"/>
    </row>
    <row r="30" spans="2:19" ht="20.100000000000001" customHeight="1" x14ac:dyDescent="0.25">
      <c r="B30" s="14"/>
      <c r="C30" s="16"/>
      <c r="D30" s="29"/>
      <c r="E30" s="16"/>
      <c r="F30" s="36"/>
      <c r="G30" s="13"/>
      <c r="H30" s="15"/>
      <c r="I30" s="13"/>
      <c r="J30" s="13"/>
    </row>
    <row r="31" spans="2:19" ht="20.100000000000001" customHeight="1" x14ac:dyDescent="0.25">
      <c r="B31" s="14"/>
      <c r="C31" s="16"/>
      <c r="D31" s="29"/>
      <c r="E31" s="16"/>
      <c r="F31" s="36"/>
      <c r="G31" s="13"/>
      <c r="H31" s="15"/>
      <c r="I31" s="13"/>
      <c r="J31" s="13"/>
    </row>
    <row r="32" spans="2:19" ht="20.100000000000001" customHeight="1" x14ac:dyDescent="0.25">
      <c r="B32" s="14"/>
      <c r="C32" s="16"/>
      <c r="D32" s="29"/>
      <c r="E32" s="16"/>
      <c r="F32" s="36"/>
      <c r="G32" s="13"/>
      <c r="H32" s="15"/>
      <c r="I32" s="13"/>
      <c r="J32" s="13"/>
    </row>
    <row r="33" spans="2:10" ht="20.100000000000001" customHeight="1" x14ac:dyDescent="0.25">
      <c r="B33" s="14"/>
      <c r="C33" s="16"/>
      <c r="D33" s="29"/>
      <c r="E33" s="16"/>
      <c r="F33" s="36"/>
      <c r="G33" s="13"/>
      <c r="H33" s="15"/>
      <c r="I33" s="13"/>
      <c r="J33" s="13"/>
    </row>
    <row r="34" spans="2:10" ht="20.100000000000001" customHeight="1" x14ac:dyDescent="0.25">
      <c r="B34" s="14"/>
      <c r="C34" s="16"/>
      <c r="D34" s="29"/>
      <c r="E34" s="16"/>
      <c r="F34" s="36"/>
      <c r="G34" s="13"/>
      <c r="H34" s="15"/>
      <c r="I34" s="13"/>
      <c r="J34" s="13"/>
    </row>
    <row r="35" spans="2:10" ht="20.100000000000001" customHeight="1" x14ac:dyDescent="0.25">
      <c r="B35" s="14"/>
      <c r="C35" s="16"/>
      <c r="D35" s="29"/>
      <c r="E35" s="16"/>
      <c r="F35" s="36"/>
      <c r="G35" s="13"/>
      <c r="H35" s="15"/>
      <c r="I35" s="13"/>
      <c r="J35" s="13"/>
    </row>
    <row r="36" spans="2:10" x14ac:dyDescent="0.25">
      <c r="B36" s="16"/>
      <c r="C36" s="16"/>
      <c r="D36" s="16"/>
      <c r="E36" s="16"/>
      <c r="F36" s="36"/>
      <c r="G36" s="13"/>
      <c r="H36" s="13"/>
      <c r="I36" s="13"/>
      <c r="J36" s="13"/>
    </row>
  </sheetData>
  <mergeCells count="2">
    <mergeCell ref="B1:H1"/>
    <mergeCell ref="G2:H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calculadora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Obed Alvarado</cp:lastModifiedBy>
  <cp:lastPrinted>2023-08-24T15:39:38Z</cp:lastPrinted>
  <dcterms:created xsi:type="dcterms:W3CDTF">2018-03-28T06:15:18Z</dcterms:created>
  <dcterms:modified xsi:type="dcterms:W3CDTF">2023-08-24T15:51:07Z</dcterms:modified>
</cp:coreProperties>
</file>